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0560" windowHeight="6300" activeTab="1"/>
  </bookViews>
  <sheets>
    <sheet name="Theo TT38" sheetId="1" r:id="rId1"/>
    <sheet name="Theo QD15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</sheets>
  <definedNames/>
  <calcPr fullCalcOnLoad="1"/>
</workbook>
</file>

<file path=xl/sharedStrings.xml><?xml version="1.0" encoding="utf-8"?>
<sst xmlns="http://schemas.openxmlformats.org/spreadsheetml/2006/main" count="234" uniqueCount="106">
  <si>
    <t>Mẫu CBTT-03</t>
  </si>
  <si>
    <t>Công ty cổ phần Đá xây dựng Hoà Phát</t>
  </si>
  <si>
    <t>BÁO CÁO TÀI CHÍNH TÓM TẮT</t>
  </si>
  <si>
    <t>(Nơi gửi : Trung tâm giao dịch chứng khoán Hà Nội : V/v : Công bố thông tin)</t>
  </si>
  <si>
    <t>I . A . BẢNG CÂN ĐỐI KẾ TOÁN</t>
  </si>
  <si>
    <t>STT</t>
  </si>
  <si>
    <t>Nội dung</t>
  </si>
  <si>
    <t>Số dư đầu kỳ</t>
  </si>
  <si>
    <t>I</t>
  </si>
  <si>
    <t>Tài sản ngắn hạn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</si>
  <si>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</si>
  <si>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</si>
  <si>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</si>
  <si>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</si>
  <si>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</si>
  <si>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II</t>
  </si>
  <si>
    <t>Tài sản  dài hạn</t>
  </si>
  <si>
    <t>Các khoản phải thu dài hạn</t>
  </si>
  <si>
    <t>Tài sản cố định</t>
  </si>
  <si>
    <t>Bất động sản đầu tư</t>
  </si>
  <si>
    <t>Các khoản đầu tư tài chính dài hạn</t>
  </si>
  <si>
    <t>Tài sản dài hạn khác</t>
  </si>
  <si>
    <t>Chi phí XDCB dở dang</t>
  </si>
  <si>
    <t>Các khoản ký quĩ ký cược dài hạn</t>
  </si>
  <si>
    <t>Chi phí trả trước dài hạn</t>
  </si>
  <si>
    <t>Các chi phí khác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</si>
  <si>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</si>
  <si>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</si>
  <si>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</si>
  <si>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</si>
  <si>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</si>
  <si>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</si>
  <si>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</si>
  <si>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 xml:space="preserve">Vốn chủ sở hữu </t>
  </si>
  <si>
    <t>Nguồn kinh phí và quĩ khác</t>
  </si>
  <si>
    <t>VI</t>
  </si>
  <si>
    <t>TỔNG CỘNG NGUỒN VỐN</t>
  </si>
  <si>
    <t>(Aïp dụng đối với các doanh nghiệp trong lĩnh vực sản xuất , chế biến , dịch vụ )</t>
  </si>
  <si>
    <t>CHỈ TIÊU</t>
  </si>
  <si>
    <t>Kỳ báo cáo</t>
  </si>
  <si>
    <t>Luỹ kế</t>
  </si>
  <si>
    <t>Doanh thu bán hàng và dịch vụ</t>
  </si>
  <si>
    <t>Các khoản giảm trừ doanh thu</t>
  </si>
  <si>
    <t>Doanh thu thuân về bán hàng và cung cấp dịch vụ</t>
  </si>
  <si>
    <t>Giá vốn hàng bán</t>
  </si>
  <si>
    <t>LN gộp về bán hàng và cung cấp dịch vụ</t>
  </si>
  <si>
    <t>Doanh thu hoạt động tài chính</t>
  </si>
  <si>
    <t>Chi phí 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</si>
  <si>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</si>
  <si>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</si>
  <si>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</si>
  <si>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</si>
  <si>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</si>
  <si>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</si>
  <si>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</si>
  <si>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</si>
  <si>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</si>
  <si>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</si>
  <si>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</si>
  <si>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>III. CÁC CHỈ TIÊU TÀI CHÍNH CƠ BẢN</t>
  </si>
  <si>
    <t>( Chỉ áp dụng đối với báo cáo năm )</t>
  </si>
  <si>
    <t>Chỉ tiêu</t>
  </si>
  <si>
    <t>Đơn vị tính</t>
  </si>
  <si>
    <t>Kỳ trước</t>
  </si>
  <si>
    <t>Cơ cấu tài sản</t>
  </si>
  <si>
    <t xml:space="preserve"> Tài sản cố định / Tổng Tài sản</t>
  </si>
  <si>
    <t>%</t>
  </si>
  <si>
    <t>Tài sản lưu động / Tổng Tài sản</t>
  </si>
  <si>
    <t>Cơ cấu nguồn vốn</t>
  </si>
  <si>
    <t xml:space="preserve"> Nợ phải trả / Tổng nguồn Vốn</t>
  </si>
  <si>
    <t>nguồn Vốn chủ sở hữu/Tổng nguồn Vốn</t>
  </si>
  <si>
    <t>Khả năng thanh toán</t>
  </si>
  <si>
    <t xml:space="preserve"> Khả năng thanh toán nhanh</t>
  </si>
  <si>
    <t>Lần</t>
  </si>
  <si>
    <t>Khả năng thanh toán hiện hành</t>
  </si>
  <si>
    <t>Tỷ suất lợi nhuận</t>
  </si>
  <si>
    <t>tỷ suất Lợi nhuận trước thuế / Tổng Tài sản</t>
  </si>
  <si>
    <t>tỷ suất Lợi nhuận sau thuế / doanh thu thuần</t>
  </si>
  <si>
    <t>tỷ suất Lợi nhuận sau thuế / nguồn Vốn chủ sở hữu</t>
  </si>
  <si>
    <t>Ghi chú : Công ty cổ phần đá xây dựng Hoà Phát (HPS) đang được tiếp tục miễn nộp 100 % thuế TNDN</t>
  </si>
  <si>
    <t>trong hai năm kể từ năm 2007 và giảm 50 % đến năm 2010 .</t>
  </si>
  <si>
    <t>Tổng Giám đốc / Giám đốc công ty</t>
  </si>
  <si>
    <t>(Ký ,ghi rõ họ tên , đóng dấu)</t>
  </si>
  <si>
    <t>Phương Văn Thành</t>
  </si>
  <si>
    <t xml:space="preserve"> TỔNG CÔNG TY CN XI MĂNG VIỆT NAM</t>
  </si>
  <si>
    <t>- Tài sản cố định hữu hình</t>
  </si>
  <si>
    <t>- Tài sản cố định vô hình</t>
  </si>
  <si>
    <t>- Tài sản cố định thuê Tài chính</t>
  </si>
  <si>
    <t>- Chi phí xây dựng cơ bản dở dang</t>
  </si>
  <si>
    <t>-Vốn đầu tư của chủ sở hữu</t>
  </si>
  <si>
    <t>-Thặng dư Vốn cổ phần</t>
  </si>
  <si>
    <t>-Vốn khác của chủ sở hữu</t>
  </si>
  <si>
    <t>- cổ phiếu quĩ</t>
  </si>
  <si>
    <t>-Chênh lệch đánh giá lại Tài sản</t>
  </si>
  <si>
    <t>-Chênh lệch tỷ giá hối đoái</t>
  </si>
  <si>
    <t>- Các quĩ</t>
  </si>
  <si>
    <t>- Lợi nhuận sau thuế chưa phân phối</t>
  </si>
  <si>
    <t>- nguồn Vốn đầu tư XDCB</t>
  </si>
  <si>
    <t>-Nguồn kinh phí đã hình thành TSCĐ</t>
  </si>
  <si>
    <t>- Nguồn kinh phí</t>
  </si>
  <si>
    <t>- Quĩ khen thưởng phúc Lợi</t>
  </si>
  <si>
    <t>II.A . KẾT QUẢ SẢN XUẤT KINH DOANH  QUÍ 2 NĂM 2008</t>
  </si>
  <si>
    <t>Quí 2 -  Năm 2008</t>
  </si>
  <si>
    <t>Số dư cuối quí 2</t>
  </si>
  <si>
    <t>Ngày  15  tháng 7 năm 2008</t>
  </si>
  <si>
    <t>Số dư đầu năm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</si>
</sst>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2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 quotePrefix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72" fontId="0" fillId="0" borderId="5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workbookViewId="0" topLeftCell="A46">
      <selection activeCell="C39" sqref="C39"/>
    </sheetView>
  </sheetViews>
  <sheetFormatPr defaultColWidth="9.00390625" defaultRowHeight="15.75"/>
  <cols>
    <col min="1" max="1" width="5.125" style="0" customWidth="1"/>
    <col min="2" max="2" width="38.00390625" style="0" customWidth="1"/>
    <col min="3" max="3" width="14.75390625" style="0" customWidth="1"/>
    <col min="4" max="4" width="16.50390625" style="0" customWidth="1"/>
    <col min="5" max="5" width="9.75390625" style="0" customWidth="1"/>
  </cols>
  <sheetData>
    <row r="1" ht="15.75">
      <c r="B1" s="1" t="s">
        <v>0</v>
      </c>
    </row>
    <row r="2" ht="15.75">
      <c r="A2" s="1" t="s">
        <v>84</v>
      </c>
    </row>
    <row r="3" spans="1:4" ht="15.75">
      <c r="A3" s="1" t="s">
        <v>1</v>
      </c>
      <c r="C3" s="25" t="s">
        <v>2</v>
      </c>
      <c r="D3" s="25"/>
    </row>
    <row r="4" spans="3:4" ht="15.75">
      <c r="C4" s="25" t="s">
        <v>102</v>
      </c>
      <c r="D4" s="25"/>
    </row>
    <row r="5" spans="2:4" ht="15.75">
      <c r="B5" s="1" t="s">
        <v>3</v>
      </c>
      <c r="C5" s="1"/>
      <c r="D5" s="1"/>
    </row>
    <row r="6" ht="15.75">
      <c r="B6" s="1" t="s">
        <v>4</v>
      </c>
    </row>
    <row r="7" spans="1:4" ht="15.75">
      <c r="A7" s="2" t="s">
        <v>5</v>
      </c>
      <c r="B7" s="3" t="s">
        <v>6</v>
      </c>
      <c r="C7" s="3" t="s">
        <v>105</v>
      </c>
      <c r="D7" s="3" t="s">
        <v>103</v>
      </c>
    </row>
    <row r="8" spans="1:4" ht="15.75">
      <c r="A8" s="14" t="s">
        <v>8</v>
      </c>
      <c r="B8" s="15" t="s">
        <v>9</v>
      </c>
      <c r="C8" s="26">
        <v>16807739283</v>
      </c>
      <c r="D8" s="16">
        <f>SUM(D9:D13)</f>
        <v>16196014790</v>
      </c>
    </row>
    <row r="9" spans="1:4" ht="15.75">
      <c r="A9" s="7">
        <v>1</v>
      </c>
      <c r="B9" s="4" t="s">
        <v>10</v>
      </c>
      <c r="C9" s="5">
        <v>1353207778</v>
      </c>
      <c r="D9" s="5">
        <v>370456540</v>
      </c>
    </row>
    <row r="10" spans="1:4" ht="15.75">
      <c r="A10" s="7">
        <v>2</v>
      </c>
      <c r="B10" s="4" t="s">
        <v>11</v>
      </c>
      <c r="C10" s="5">
        <v>11397745939</v>
      </c>
      <c r="D10" s="5">
        <v>11730213733</v>
      </c>
    </row>
    <row r="11" spans="1:4" ht="15.75">
      <c r="A11" s="7">
        <v>3</v>
      </c>
      <c r="B11" s="4" t="s">
        <v>12</v>
      </c>
      <c r="C11" s="5">
        <v>1778178181</v>
      </c>
      <c r="D11" s="5">
        <v>2045488414</v>
      </c>
    </row>
    <row r="12" spans="1:4" ht="15.75">
      <c r="A12" s="7">
        <v>4</v>
      </c>
      <c r="B12" s="4" t="s">
        <v>13</v>
      </c>
      <c r="C12" s="5">
        <v>1573426941</v>
      </c>
      <c r="D12" s="5">
        <v>1504473983</v>
      </c>
    </row>
    <row r="13" spans="1:4" ht="15.75">
      <c r="A13" s="7">
        <v>5</v>
      </c>
      <c r="B13" s="4" t="s">
        <v>14</v>
      </c>
      <c r="C13" s="5">
        <v>705180444</v>
      </c>
      <c r="D13" s="5">
        <v>545382120</v>
      </c>
    </row>
    <row r="14" spans="1:4" ht="15.75">
      <c r="A14" s="11" t="s">
        <v>15</v>
      </c>
      <c r="B14" s="12" t="s">
        <v>16</v>
      </c>
      <c r="C14" s="26">
        <v>6191859182</v>
      </c>
      <c r="D14" s="13">
        <f>+D15+D16+D21+D22+D23+D24+D25+D26+D27</f>
        <v>5757680182</v>
      </c>
    </row>
    <row r="15" spans="1:4" ht="15.75">
      <c r="A15" s="7">
        <v>1</v>
      </c>
      <c r="B15" s="4" t="s">
        <v>17</v>
      </c>
      <c r="C15" s="4"/>
      <c r="D15" s="4"/>
    </row>
    <row r="16" spans="1:4" ht="15.75">
      <c r="A16" s="7">
        <v>2</v>
      </c>
      <c r="B16" s="4" t="s">
        <v>18</v>
      </c>
      <c r="C16" s="5">
        <v>5851859182</v>
      </c>
      <c r="D16" s="5">
        <v>5477680182</v>
      </c>
    </row>
    <row r="17" spans="1:4" ht="15.75">
      <c r="A17" s="7"/>
      <c r="B17" s="6" t="s">
        <v>85</v>
      </c>
      <c r="C17" s="5">
        <v>5851859182</v>
      </c>
      <c r="D17" s="5">
        <v>5477680182</v>
      </c>
    </row>
    <row r="18" spans="1:4" ht="15.75">
      <c r="A18" s="7"/>
      <c r="B18" s="6" t="s">
        <v>86</v>
      </c>
      <c r="C18" s="4"/>
      <c r="D18" s="4"/>
    </row>
    <row r="19" spans="1:4" ht="15.75">
      <c r="A19" s="7"/>
      <c r="B19" s="6" t="s">
        <v>87</v>
      </c>
      <c r="C19" s="4"/>
      <c r="D19" s="4"/>
    </row>
    <row r="20" spans="1:4" ht="15.75">
      <c r="A20" s="7"/>
      <c r="B20" s="6" t="s">
        <v>88</v>
      </c>
      <c r="C20" s="4"/>
      <c r="D20" s="4"/>
    </row>
    <row r="21" spans="1:4" ht="15.75">
      <c r="A21" s="7">
        <v>3</v>
      </c>
      <c r="B21" s="4" t="s">
        <v>19</v>
      </c>
      <c r="C21" s="4"/>
      <c r="D21" s="4"/>
    </row>
    <row r="22" spans="1:4" ht="15.75">
      <c r="A22" s="7">
        <v>4</v>
      </c>
      <c r="B22" s="4" t="s">
        <v>20</v>
      </c>
      <c r="C22" s="4"/>
      <c r="D22" s="4"/>
    </row>
    <row r="23" spans="1:4" ht="15.75">
      <c r="A23" s="7">
        <v>5</v>
      </c>
      <c r="B23" s="4" t="s">
        <v>21</v>
      </c>
      <c r="C23" s="4"/>
      <c r="D23" s="4"/>
    </row>
    <row r="24" spans="1:4" ht="15.75">
      <c r="A24" s="7">
        <v>2</v>
      </c>
      <c r="B24" s="4" t="s">
        <v>20</v>
      </c>
      <c r="C24" s="4"/>
      <c r="D24" s="4"/>
    </row>
    <row r="25" spans="1:4" ht="15.75">
      <c r="A25" s="7">
        <v>3</v>
      </c>
      <c r="B25" s="4" t="s">
        <v>22</v>
      </c>
      <c r="C25" s="4"/>
      <c r="D25" s="4"/>
    </row>
    <row r="26" spans="1:4" ht="15.75">
      <c r="A26" s="7">
        <v>4</v>
      </c>
      <c r="B26" s="4" t="s">
        <v>23</v>
      </c>
      <c r="C26" s="4"/>
      <c r="D26" s="4"/>
    </row>
    <row r="27" spans="1:4" ht="15.75">
      <c r="A27" s="7">
        <v>5</v>
      </c>
      <c r="B27" s="4" t="s">
        <v>24</v>
      </c>
      <c r="C27" s="5">
        <v>340000000</v>
      </c>
      <c r="D27" s="5">
        <v>280000000</v>
      </c>
    </row>
    <row r="28" spans="1:4" ht="15.75">
      <c r="A28" s="7">
        <v>6</v>
      </c>
      <c r="B28" s="4" t="s">
        <v>25</v>
      </c>
      <c r="C28" s="4"/>
      <c r="D28" s="4"/>
    </row>
    <row r="29" spans="1:4" ht="15.75">
      <c r="A29" s="8" t="s">
        <v>26</v>
      </c>
      <c r="B29" s="9" t="s">
        <v>27</v>
      </c>
      <c r="C29" s="10">
        <v>22999598465</v>
      </c>
      <c r="D29" s="10">
        <f>+D8+D14</f>
        <v>21953694972</v>
      </c>
    </row>
    <row r="30" spans="1:4" ht="15.75">
      <c r="A30" s="11" t="s">
        <v>28</v>
      </c>
      <c r="B30" s="12" t="s">
        <v>29</v>
      </c>
      <c r="C30" s="26">
        <v>3961372337</v>
      </c>
      <c r="D30" s="13">
        <f>+D31+D32</f>
        <v>2072269270</v>
      </c>
    </row>
    <row r="31" spans="1:4" ht="15.75">
      <c r="A31" s="7">
        <v>1</v>
      </c>
      <c r="B31" s="4" t="s">
        <v>30</v>
      </c>
      <c r="C31" s="5">
        <v>3758648080</v>
      </c>
      <c r="D31" s="5">
        <v>1900451427</v>
      </c>
    </row>
    <row r="32" spans="1:4" ht="15.75">
      <c r="A32" s="7">
        <v>2</v>
      </c>
      <c r="B32" s="4" t="s">
        <v>31</v>
      </c>
      <c r="C32" s="5">
        <v>202724257</v>
      </c>
      <c r="D32" s="5">
        <v>171817843</v>
      </c>
    </row>
    <row r="33" spans="1:4" ht="15.75">
      <c r="A33" s="11" t="s">
        <v>32</v>
      </c>
      <c r="B33" s="12" t="s">
        <v>33</v>
      </c>
      <c r="C33" s="26">
        <v>19038226128</v>
      </c>
      <c r="D33" s="13">
        <f>+D34+D45</f>
        <v>19881425702</v>
      </c>
    </row>
    <row r="34" spans="1:4" ht="15.75">
      <c r="A34" s="7">
        <v>1</v>
      </c>
      <c r="B34" s="4" t="s">
        <v>33</v>
      </c>
      <c r="C34" s="5">
        <v>18981759819</v>
      </c>
      <c r="D34" s="5">
        <v>19849859393</v>
      </c>
    </row>
    <row r="35" spans="1:4" ht="15.75">
      <c r="A35" s="7"/>
      <c r="B35" s="6" t="s">
        <v>89</v>
      </c>
      <c r="C35" s="5">
        <v>15652500000</v>
      </c>
      <c r="D35" s="5">
        <v>15652500000</v>
      </c>
    </row>
    <row r="36" spans="1:4" ht="15.75">
      <c r="A36" s="7"/>
      <c r="B36" s="6" t="s">
        <v>90</v>
      </c>
      <c r="C36" s="5">
        <v>1821395343</v>
      </c>
      <c r="D36" s="5">
        <v>1821395343</v>
      </c>
    </row>
    <row r="37" spans="1:4" ht="15.75">
      <c r="A37" s="7"/>
      <c r="B37" s="6" t="s">
        <v>91</v>
      </c>
      <c r="C37" s="4"/>
      <c r="D37" s="4"/>
    </row>
    <row r="38" spans="1:4" ht="15.75">
      <c r="A38" s="7"/>
      <c r="B38" s="6" t="s">
        <v>92</v>
      </c>
      <c r="C38" s="4"/>
      <c r="D38" s="4"/>
    </row>
    <row r="39" spans="1:4" ht="15.75">
      <c r="A39" s="7"/>
      <c r="B39" s="6" t="s">
        <v>93</v>
      </c>
      <c r="C39" s="4"/>
      <c r="D39" s="4"/>
    </row>
    <row r="40" spans="1:4" ht="15.75">
      <c r="A40" s="7"/>
      <c r="B40" s="6" t="s">
        <v>94</v>
      </c>
      <c r="C40" s="4"/>
      <c r="D40" s="4"/>
    </row>
    <row r="41" spans="1:4" ht="15.75">
      <c r="A41" s="7"/>
      <c r="B41" s="6" t="s">
        <v>95</v>
      </c>
      <c r="C41" s="5">
        <v>1070995676</v>
      </c>
      <c r="D41" s="5">
        <v>1070995676</v>
      </c>
    </row>
    <row r="42" spans="1:4" ht="15.75">
      <c r="A42" s="7"/>
      <c r="B42" s="6" t="s">
        <v>96</v>
      </c>
      <c r="C42" s="5">
        <v>436868800</v>
      </c>
      <c r="D42" s="5">
        <v>1304968374</v>
      </c>
    </row>
    <row r="43" spans="1:4" ht="15.75">
      <c r="A43" s="7"/>
      <c r="B43" s="6" t="s">
        <v>97</v>
      </c>
      <c r="C43" s="4"/>
      <c r="D43" s="4"/>
    </row>
    <row r="44" spans="1:4" ht="15.75">
      <c r="A44" s="7"/>
      <c r="B44" s="4"/>
      <c r="C44" s="4"/>
      <c r="D44" s="4"/>
    </row>
    <row r="45" spans="1:4" ht="15.75">
      <c r="A45" s="7">
        <v>2</v>
      </c>
      <c r="B45" s="4" t="s">
        <v>34</v>
      </c>
      <c r="C45" s="5">
        <v>56466309</v>
      </c>
      <c r="D45" s="5">
        <v>31566309</v>
      </c>
    </row>
    <row r="46" spans="1:4" ht="15.75">
      <c r="A46" s="7"/>
      <c r="B46" s="6" t="s">
        <v>100</v>
      </c>
      <c r="C46" s="5">
        <v>56466309</v>
      </c>
      <c r="D46" s="5">
        <v>31566309</v>
      </c>
    </row>
    <row r="47" spans="1:4" ht="15.75">
      <c r="A47" s="7"/>
      <c r="B47" s="6" t="s">
        <v>99</v>
      </c>
      <c r="C47" s="4"/>
      <c r="D47" s="4"/>
    </row>
    <row r="48" spans="1:4" ht="15.75">
      <c r="A48" s="7"/>
      <c r="B48" s="6" t="s">
        <v>98</v>
      </c>
      <c r="C48" s="4"/>
      <c r="D48" s="4"/>
    </row>
    <row r="49" spans="1:4" ht="15.75">
      <c r="A49" s="8" t="s">
        <v>35</v>
      </c>
      <c r="B49" s="9" t="s">
        <v>36</v>
      </c>
      <c r="C49" s="10">
        <v>22999598465</v>
      </c>
      <c r="D49" s="10">
        <f>+D30+D33</f>
        <v>21953694972</v>
      </c>
    </row>
    <row r="51" spans="2:3" ht="15.75">
      <c r="B51" s="1" t="s">
        <v>101</v>
      </c>
      <c r="C51" s="1"/>
    </row>
    <row r="52" ht="15.75">
      <c r="B52" t="s">
        <v>37</v>
      </c>
    </row>
    <row r="53" spans="1:4" ht="15.75">
      <c r="A53" s="17" t="s">
        <v>5</v>
      </c>
      <c r="B53" s="18" t="s">
        <v>38</v>
      </c>
      <c r="C53" s="18" t="s">
        <v>39</v>
      </c>
      <c r="D53" s="18" t="s">
        <v>40</v>
      </c>
    </row>
    <row r="54" spans="1:4" ht="15.75">
      <c r="A54" s="7">
        <v>1</v>
      </c>
      <c r="B54" s="4" t="s">
        <v>41</v>
      </c>
      <c r="C54" s="5">
        <v>4705755454</v>
      </c>
      <c r="D54" s="5">
        <v>8127074539</v>
      </c>
    </row>
    <row r="55" spans="1:4" ht="15.75">
      <c r="A55" s="7">
        <v>2</v>
      </c>
      <c r="B55" s="4" t="s">
        <v>42</v>
      </c>
      <c r="C55" s="4"/>
      <c r="D55" s="4"/>
    </row>
    <row r="56" spans="1:4" ht="15.75">
      <c r="A56" s="7">
        <v>3</v>
      </c>
      <c r="B56" s="4" t="s">
        <v>43</v>
      </c>
      <c r="C56" s="5">
        <v>4705755454</v>
      </c>
      <c r="D56" s="5">
        <v>8127074539</v>
      </c>
    </row>
    <row r="57" spans="1:4" ht="15.75">
      <c r="A57" s="7">
        <v>4</v>
      </c>
      <c r="B57" s="4" t="s">
        <v>44</v>
      </c>
      <c r="C57" s="5">
        <v>3315501094</v>
      </c>
      <c r="D57" s="5">
        <v>5911518171</v>
      </c>
    </row>
    <row r="58" spans="1:4" ht="15.75">
      <c r="A58" s="7">
        <v>5</v>
      </c>
      <c r="B58" s="4" t="s">
        <v>45</v>
      </c>
      <c r="C58" s="5">
        <f>+C56-C57</f>
        <v>1390254360</v>
      </c>
      <c r="D58" s="5">
        <v>2215556368</v>
      </c>
    </row>
    <row r="59" spans="1:4" ht="15.75">
      <c r="A59" s="7">
        <v>6</v>
      </c>
      <c r="B59" s="4" t="s">
        <v>46</v>
      </c>
      <c r="C59" s="5">
        <v>56291002</v>
      </c>
      <c r="D59" s="5">
        <v>81835293</v>
      </c>
    </row>
    <row r="60" spans="1:4" ht="15.75">
      <c r="A60" s="7">
        <v>7</v>
      </c>
      <c r="B60" s="4" t="s">
        <v>47</v>
      </c>
      <c r="C60" s="4"/>
      <c r="D60" s="4"/>
    </row>
    <row r="61" spans="1:4" ht="15.75">
      <c r="A61" s="7">
        <v>8</v>
      </c>
      <c r="B61" s="4" t="s">
        <v>48</v>
      </c>
      <c r="C61" s="5">
        <v>51294845</v>
      </c>
      <c r="D61" s="5">
        <v>84894911</v>
      </c>
    </row>
    <row r="62" spans="1:4" ht="15.75">
      <c r="A62" s="7">
        <v>9</v>
      </c>
      <c r="B62" s="4" t="s">
        <v>49</v>
      </c>
      <c r="C62" s="5">
        <v>527150943</v>
      </c>
      <c r="D62" s="5">
        <v>907528376</v>
      </c>
    </row>
    <row r="63" spans="1:4" ht="15.75">
      <c r="A63" s="7">
        <v>10</v>
      </c>
      <c r="B63" s="4" t="s">
        <v>50</v>
      </c>
      <c r="C63" s="5">
        <f>+C58+C59-C61-C62</f>
        <v>868099574</v>
      </c>
      <c r="D63" s="5">
        <f>+D58+D59-D61-D62</f>
        <v>1304968374</v>
      </c>
    </row>
    <row r="64" spans="1:4" ht="15.75">
      <c r="A64" s="7">
        <v>11</v>
      </c>
      <c r="B64" s="4" t="s">
        <v>51</v>
      </c>
      <c r="C64" s="4"/>
      <c r="D64" s="4"/>
    </row>
    <row r="65" spans="1:4" ht="15.75">
      <c r="A65" s="7">
        <v>12</v>
      </c>
      <c r="B65" s="4" t="s">
        <v>52</v>
      </c>
      <c r="C65" s="4"/>
      <c r="D65" s="4"/>
    </row>
    <row r="66" spans="1:4" ht="15.75">
      <c r="A66" s="7">
        <v>13</v>
      </c>
      <c r="B66" s="4" t="s">
        <v>53</v>
      </c>
      <c r="C66" s="4"/>
      <c r="D66" s="4"/>
    </row>
    <row r="67" spans="1:4" ht="15.75">
      <c r="A67" s="7">
        <v>14</v>
      </c>
      <c r="B67" s="4" t="s">
        <v>54</v>
      </c>
      <c r="C67" s="5">
        <f>+C63+C66</f>
        <v>868099574</v>
      </c>
      <c r="D67" s="5">
        <f>+D63+D66</f>
        <v>1304968374</v>
      </c>
    </row>
    <row r="68" spans="1:4" ht="15.75">
      <c r="A68" s="7">
        <v>15</v>
      </c>
      <c r="B68" s="4" t="s">
        <v>55</v>
      </c>
      <c r="C68" s="5">
        <v>173619914</v>
      </c>
      <c r="D68" s="5">
        <v>260993674</v>
      </c>
    </row>
    <row r="69" spans="1:4" ht="15.75">
      <c r="A69" s="7">
        <v>16</v>
      </c>
      <c r="B69" s="4" t="s">
        <v>56</v>
      </c>
      <c r="C69" s="5">
        <v>694479660</v>
      </c>
      <c r="D69" s="5">
        <v>1043974700</v>
      </c>
    </row>
    <row r="70" spans="1:4" ht="15.75">
      <c r="A70" s="7">
        <v>17</v>
      </c>
      <c r="B70" s="4" t="s">
        <v>57</v>
      </c>
      <c r="C70" s="4">
        <v>443.6</v>
      </c>
      <c r="D70" s="4">
        <v>667</v>
      </c>
    </row>
    <row r="71" spans="1:4" ht="15.75">
      <c r="A71" s="19">
        <v>18</v>
      </c>
      <c r="B71" s="20" t="s">
        <v>58</v>
      </c>
      <c r="C71" s="21">
        <v>4</v>
      </c>
      <c r="D71" s="20">
        <v>5.9</v>
      </c>
    </row>
    <row r="72" ht="15.75">
      <c r="B72" s="1" t="s">
        <v>59</v>
      </c>
    </row>
    <row r="73" ht="15.75">
      <c r="B73" t="s">
        <v>60</v>
      </c>
    </row>
    <row r="74" spans="1:5" ht="15.75">
      <c r="A74" s="17" t="s">
        <v>5</v>
      </c>
      <c r="B74" s="18" t="s">
        <v>61</v>
      </c>
      <c r="C74" s="18" t="s">
        <v>62</v>
      </c>
      <c r="D74" s="18" t="s">
        <v>63</v>
      </c>
      <c r="E74" s="18" t="s">
        <v>39</v>
      </c>
    </row>
    <row r="75" spans="1:5" ht="15.75">
      <c r="A75" s="7">
        <v>1</v>
      </c>
      <c r="B75" s="4" t="s">
        <v>64</v>
      </c>
      <c r="C75" s="4"/>
      <c r="D75" s="4"/>
      <c r="E75" s="4"/>
    </row>
    <row r="76" spans="1:5" ht="15.75">
      <c r="A76" s="7"/>
      <c r="B76" s="4" t="s">
        <v>65</v>
      </c>
      <c r="C76" s="7" t="s">
        <v>66</v>
      </c>
      <c r="D76" s="4"/>
      <c r="E76" s="4"/>
    </row>
    <row r="77" spans="1:5" ht="15.75">
      <c r="A77" s="7"/>
      <c r="B77" s="4" t="s">
        <v>67</v>
      </c>
      <c r="C77" s="7" t="s">
        <v>66</v>
      </c>
      <c r="D77" s="4"/>
      <c r="E77" s="4"/>
    </row>
    <row r="78" spans="1:5" ht="15.75">
      <c r="A78" s="7">
        <v>2</v>
      </c>
      <c r="B78" s="4" t="s">
        <v>68</v>
      </c>
      <c r="C78" s="7"/>
      <c r="D78" s="4"/>
      <c r="E78" s="4"/>
    </row>
    <row r="79" spans="1:5" ht="15.75">
      <c r="A79" s="7"/>
      <c r="B79" s="4" t="s">
        <v>69</v>
      </c>
      <c r="C79" s="7" t="s">
        <v>66</v>
      </c>
      <c r="D79" s="4"/>
      <c r="E79" s="4"/>
    </row>
    <row r="80" spans="1:5" ht="15.75">
      <c r="A80" s="7"/>
      <c r="B80" s="4" t="s">
        <v>70</v>
      </c>
      <c r="C80" s="7" t="s">
        <v>66</v>
      </c>
      <c r="D80" s="4"/>
      <c r="E80" s="4"/>
    </row>
    <row r="81" spans="1:5" ht="15.75">
      <c r="A81" s="7">
        <v>3</v>
      </c>
      <c r="B81" s="4" t="s">
        <v>71</v>
      </c>
      <c r="C81" s="7"/>
      <c r="D81" s="4"/>
      <c r="E81" s="4"/>
    </row>
    <row r="82" spans="1:5" ht="15.75">
      <c r="A82" s="7"/>
      <c r="B82" s="4" t="s">
        <v>72</v>
      </c>
      <c r="C82" s="7" t="s">
        <v>73</v>
      </c>
      <c r="D82" s="4"/>
      <c r="E82" s="4"/>
    </row>
    <row r="83" spans="1:5" ht="15.75">
      <c r="A83" s="7"/>
      <c r="B83" s="4" t="s">
        <v>74</v>
      </c>
      <c r="C83" s="7" t="s">
        <v>73</v>
      </c>
      <c r="D83" s="4"/>
      <c r="E83" s="4"/>
    </row>
    <row r="84" spans="1:5" ht="15.75">
      <c r="A84" s="7">
        <v>4</v>
      </c>
      <c r="B84" s="4" t="s">
        <v>75</v>
      </c>
      <c r="C84" s="7"/>
      <c r="D84" s="4"/>
      <c r="E84" s="4"/>
    </row>
    <row r="85" spans="1:5" ht="15.75">
      <c r="A85" s="7"/>
      <c r="B85" s="4" t="s">
        <v>76</v>
      </c>
      <c r="C85" s="7" t="s">
        <v>66</v>
      </c>
      <c r="D85" s="4"/>
      <c r="E85" s="4"/>
    </row>
    <row r="86" spans="1:5" ht="15.75">
      <c r="A86" s="7"/>
      <c r="B86" s="4" t="s">
        <v>77</v>
      </c>
      <c r="C86" s="7" t="s">
        <v>66</v>
      </c>
      <c r="D86" s="4"/>
      <c r="E86" s="4"/>
    </row>
    <row r="87" spans="1:5" ht="15.75">
      <c r="A87" s="19"/>
      <c r="B87" s="20" t="s">
        <v>78</v>
      </c>
      <c r="C87" s="19" t="s">
        <v>66</v>
      </c>
      <c r="D87" s="20"/>
      <c r="E87" s="20"/>
    </row>
    <row r="88" ht="15.75">
      <c r="B88" s="22" t="s">
        <v>79</v>
      </c>
    </row>
    <row r="89" ht="15.75">
      <c r="B89" t="s">
        <v>80</v>
      </c>
    </row>
    <row r="91" spans="3:4" ht="15.75">
      <c r="C91" s="25" t="s">
        <v>104</v>
      </c>
      <c r="D91" s="25"/>
    </row>
    <row r="92" spans="3:4" ht="15.75">
      <c r="C92" s="23" t="s">
        <v>81</v>
      </c>
      <c r="D92" s="23"/>
    </row>
    <row r="93" spans="3:4" ht="15.75">
      <c r="C93" s="23" t="s">
        <v>82</v>
      </c>
      <c r="D93" s="23"/>
    </row>
    <row r="97" spans="3:4" ht="15.75">
      <c r="C97" s="24" t="s">
        <v>83</v>
      </c>
      <c r="D97" s="24"/>
    </row>
  </sheetData>
  <mergeCells count="6">
    <mergeCell ref="C93:D93"/>
    <mergeCell ref="C97:D97"/>
    <mergeCell ref="C3:D3"/>
    <mergeCell ref="C4:D4"/>
    <mergeCell ref="C91:D91"/>
    <mergeCell ref="C92:D92"/>
  </mergeCells>
  <printOptions/>
  <pageMargins left="0.75" right="0.25" top="0.5" bottom="1" header="0.5" footer="0.5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1">
      <selection activeCell="B13" sqref="B13"/>
    </sheetView>
  </sheetViews>
  <sheetFormatPr defaultColWidth="9.00390625" defaultRowHeight="15.75"/>
  <cols>
    <col min="1" max="1" width="5.125" style="0" customWidth="1"/>
    <col min="2" max="2" width="38.00390625" style="0" customWidth="1"/>
    <col min="3" max="3" width="14.75390625" style="0" customWidth="1"/>
    <col min="4" max="4" width="16.50390625" style="0" customWidth="1"/>
    <col min="5" max="5" width="9.75390625" style="0" customWidth="1"/>
  </cols>
  <sheetData>
    <row r="1" ht="15.75">
      <c r="B1" s="1" t="s">
        <v>0</v>
      </c>
    </row>
    <row r="2" ht="15.75">
      <c r="A2" s="1" t="s">
        <v>84</v>
      </c>
    </row>
    <row r="3" spans="1:4" ht="15.75">
      <c r="A3" s="1" t="s">
        <v>1</v>
      </c>
      <c r="C3" s="25" t="s">
        <v>2</v>
      </c>
      <c r="D3" s="25"/>
    </row>
    <row r="4" spans="3:4" ht="15.75">
      <c r="C4" s="25" t="s">
        <v>102</v>
      </c>
      <c r="D4" s="25"/>
    </row>
    <row r="5" spans="2:4" ht="15.75">
      <c r="B5" s="1" t="s">
        <v>3</v>
      </c>
      <c r="C5" s="1"/>
      <c r="D5" s="1"/>
    </row>
    <row r="6" ht="15.75">
      <c r="B6" s="1" t="s">
        <v>4</v>
      </c>
    </row>
    <row r="7" spans="1:4" ht="15.75">
      <c r="A7" s="2" t="s">
        <v>5</v>
      </c>
      <c r="B7" s="3" t="s">
        <v>6</v>
      </c>
      <c r="C7" s="3" t="s">
        <v>7</v>
      </c>
      <c r="D7" s="3" t="s">
        <v>103</v>
      </c>
    </row>
    <row r="8" spans="1:4" ht="15.75">
      <c r="A8" s="14" t="s">
        <v>8</v>
      </c>
      <c r="B8" s="15" t="s">
        <v>9</v>
      </c>
      <c r="C8" s="16">
        <v>15244948660</v>
      </c>
      <c r="D8" s="16">
        <f>SUM(D9:D13)</f>
        <v>16196014790</v>
      </c>
    </row>
    <row r="9" spans="1:4" ht="15.75">
      <c r="A9" s="7">
        <v>1</v>
      </c>
      <c r="B9" s="4" t="s">
        <v>10</v>
      </c>
      <c r="C9" s="5">
        <v>1479078408</v>
      </c>
      <c r="D9" s="5">
        <v>370456540</v>
      </c>
    </row>
    <row r="10" spans="1:4" ht="15.75">
      <c r="A10" s="7">
        <v>2</v>
      </c>
      <c r="B10" s="4" t="s">
        <v>11</v>
      </c>
      <c r="C10" s="5">
        <v>9116546606</v>
      </c>
      <c r="D10" s="5">
        <v>11730213733</v>
      </c>
    </row>
    <row r="11" spans="1:4" ht="15.75">
      <c r="A11" s="7">
        <v>3</v>
      </c>
      <c r="B11" s="4" t="s">
        <v>12</v>
      </c>
      <c r="C11" s="5">
        <v>2322066192</v>
      </c>
      <c r="D11" s="5">
        <v>2045488414</v>
      </c>
    </row>
    <row r="12" spans="1:4" ht="15.75">
      <c r="A12" s="7">
        <v>4</v>
      </c>
      <c r="B12" s="4" t="s">
        <v>13</v>
      </c>
      <c r="C12" s="5">
        <v>1774779869</v>
      </c>
      <c r="D12" s="5">
        <v>1504473983</v>
      </c>
    </row>
    <row r="13" spans="1:4" ht="15.75">
      <c r="A13" s="7">
        <v>5</v>
      </c>
      <c r="B13" s="4" t="s">
        <v>14</v>
      </c>
      <c r="C13" s="5">
        <v>552477585</v>
      </c>
      <c r="D13" s="5">
        <v>545382120</v>
      </c>
    </row>
    <row r="14" spans="1:4" ht="15.75">
      <c r="A14" s="11" t="s">
        <v>15</v>
      </c>
      <c r="B14" s="12" t="s">
        <v>16</v>
      </c>
      <c r="C14" s="13">
        <v>6560563182</v>
      </c>
      <c r="D14" s="13">
        <f>+D15+D16+D21+D22+D23+D24+D25+D26+D27</f>
        <v>5757680182</v>
      </c>
    </row>
    <row r="15" spans="1:4" ht="15.75">
      <c r="A15" s="7">
        <v>1</v>
      </c>
      <c r="B15" s="4" t="s">
        <v>17</v>
      </c>
      <c r="C15" s="4"/>
      <c r="D15" s="4"/>
    </row>
    <row r="16" spans="1:4" ht="15.75">
      <c r="A16" s="7">
        <v>2</v>
      </c>
      <c r="B16" s="4" t="s">
        <v>18</v>
      </c>
      <c r="C16" s="5">
        <v>6160563182</v>
      </c>
      <c r="D16" s="5">
        <v>5477680182</v>
      </c>
    </row>
    <row r="17" spans="1:4" ht="15.75">
      <c r="A17" s="7"/>
      <c r="B17" s="6" t="s">
        <v>85</v>
      </c>
      <c r="C17" s="5">
        <v>6160563182</v>
      </c>
      <c r="D17" s="5">
        <v>5477680182</v>
      </c>
    </row>
    <row r="18" spans="1:4" ht="15.75">
      <c r="A18" s="7"/>
      <c r="B18" s="6" t="s">
        <v>86</v>
      </c>
      <c r="C18" s="4"/>
      <c r="D18" s="4"/>
    </row>
    <row r="19" spans="1:4" ht="15.75">
      <c r="A19" s="7"/>
      <c r="B19" s="6" t="s">
        <v>87</v>
      </c>
      <c r="C19" s="4"/>
      <c r="D19" s="4"/>
    </row>
    <row r="20" spans="1:4" ht="15.75">
      <c r="A20" s="7"/>
      <c r="B20" s="6" t="s">
        <v>88</v>
      </c>
      <c r="C20" s="4"/>
      <c r="D20" s="4"/>
    </row>
    <row r="21" spans="1:4" ht="15.75">
      <c r="A21" s="7">
        <v>3</v>
      </c>
      <c r="B21" s="4" t="s">
        <v>19</v>
      </c>
      <c r="C21" s="4"/>
      <c r="D21" s="4"/>
    </row>
    <row r="22" spans="1:4" ht="15.75">
      <c r="A22" s="7">
        <v>4</v>
      </c>
      <c r="B22" s="4" t="s">
        <v>20</v>
      </c>
      <c r="C22" s="4"/>
      <c r="D22" s="4"/>
    </row>
    <row r="23" spans="1:4" ht="15.75">
      <c r="A23" s="7">
        <v>5</v>
      </c>
      <c r="B23" s="4" t="s">
        <v>21</v>
      </c>
      <c r="C23" s="4"/>
      <c r="D23" s="4"/>
    </row>
    <row r="24" spans="1:4" ht="15.75">
      <c r="A24" s="7">
        <v>2</v>
      </c>
      <c r="B24" s="4" t="s">
        <v>20</v>
      </c>
      <c r="C24" s="4"/>
      <c r="D24" s="4"/>
    </row>
    <row r="25" spans="1:4" ht="15.75">
      <c r="A25" s="7">
        <v>3</v>
      </c>
      <c r="B25" s="4" t="s">
        <v>22</v>
      </c>
      <c r="C25" s="4"/>
      <c r="D25" s="4"/>
    </row>
    <row r="26" spans="1:4" ht="15.75">
      <c r="A26" s="7">
        <v>4</v>
      </c>
      <c r="B26" s="4" t="s">
        <v>23</v>
      </c>
      <c r="C26" s="4"/>
      <c r="D26" s="4"/>
    </row>
    <row r="27" spans="1:4" ht="15.75">
      <c r="A27" s="7">
        <v>5</v>
      </c>
      <c r="B27" s="4" t="s">
        <v>24</v>
      </c>
      <c r="C27" s="5">
        <v>400000000</v>
      </c>
      <c r="D27" s="5">
        <v>280000000</v>
      </c>
    </row>
    <row r="28" spans="1:4" ht="15.75">
      <c r="A28" s="7">
        <v>6</v>
      </c>
      <c r="B28" s="4" t="s">
        <v>25</v>
      </c>
      <c r="C28" s="4"/>
      <c r="D28" s="4"/>
    </row>
    <row r="29" spans="1:4" ht="15.75">
      <c r="A29" s="8" t="s">
        <v>26</v>
      </c>
      <c r="B29" s="9" t="s">
        <v>27</v>
      </c>
      <c r="C29" s="10">
        <v>21805511842</v>
      </c>
      <c r="D29" s="10">
        <f>+D8+D14</f>
        <v>21953694972</v>
      </c>
    </row>
    <row r="30" spans="1:4" ht="15.75">
      <c r="A30" s="11" t="s">
        <v>28</v>
      </c>
      <c r="B30" s="12" t="s">
        <v>29</v>
      </c>
      <c r="C30" s="13">
        <v>3089104514</v>
      </c>
      <c r="D30" s="13">
        <f>+D31+D32</f>
        <v>2072269270</v>
      </c>
    </row>
    <row r="31" spans="1:4" ht="15.75">
      <c r="A31" s="7">
        <v>1</v>
      </c>
      <c r="B31" s="4" t="s">
        <v>30</v>
      </c>
      <c r="C31" s="5">
        <v>2891819893</v>
      </c>
      <c r="D31" s="5">
        <v>1900451427</v>
      </c>
    </row>
    <row r="32" spans="1:4" ht="15.75">
      <c r="A32" s="7">
        <v>2</v>
      </c>
      <c r="B32" s="4" t="s">
        <v>31</v>
      </c>
      <c r="C32" s="5">
        <v>197284621</v>
      </c>
      <c r="D32" s="5">
        <v>171817843</v>
      </c>
    </row>
    <row r="33" spans="1:4" ht="15.75">
      <c r="A33" s="11" t="s">
        <v>32</v>
      </c>
      <c r="B33" s="12" t="s">
        <v>33</v>
      </c>
      <c r="C33" s="13">
        <v>18716407328</v>
      </c>
      <c r="D33" s="13">
        <f>+D34+D45</f>
        <v>19881425702</v>
      </c>
    </row>
    <row r="34" spans="1:4" ht="15.75">
      <c r="A34" s="7">
        <v>1</v>
      </c>
      <c r="B34" s="4" t="s">
        <v>33</v>
      </c>
      <c r="C34" s="5">
        <v>18544891019</v>
      </c>
      <c r="D34" s="5">
        <v>19849859393</v>
      </c>
    </row>
    <row r="35" spans="1:4" ht="15.75">
      <c r="A35" s="7"/>
      <c r="B35" s="6" t="s">
        <v>89</v>
      </c>
      <c r="C35" s="5">
        <v>15652500000</v>
      </c>
      <c r="D35" s="5">
        <v>15652500000</v>
      </c>
    </row>
    <row r="36" spans="1:4" ht="15.75">
      <c r="A36" s="7"/>
      <c r="B36" s="6" t="s">
        <v>90</v>
      </c>
      <c r="C36" s="5">
        <v>1821395343</v>
      </c>
      <c r="D36" s="5">
        <v>1821395343</v>
      </c>
    </row>
    <row r="37" spans="1:4" ht="15.75">
      <c r="A37" s="7"/>
      <c r="B37" s="6" t="s">
        <v>91</v>
      </c>
      <c r="C37" s="4"/>
      <c r="D37" s="4"/>
    </row>
    <row r="38" spans="1:4" ht="15.75">
      <c r="A38" s="7"/>
      <c r="B38" s="6" t="s">
        <v>92</v>
      </c>
      <c r="C38" s="4"/>
      <c r="D38" s="4"/>
    </row>
    <row r="39" spans="1:4" ht="15.75">
      <c r="A39" s="7"/>
      <c r="B39" s="6" t="s">
        <v>93</v>
      </c>
      <c r="C39" s="4"/>
      <c r="D39" s="4"/>
    </row>
    <row r="40" spans="1:4" ht="15.75">
      <c r="A40" s="7"/>
      <c r="B40" s="6" t="s">
        <v>94</v>
      </c>
      <c r="C40" s="4"/>
      <c r="D40" s="4"/>
    </row>
    <row r="41" spans="1:4" ht="15.75">
      <c r="A41" s="7"/>
      <c r="B41" s="6" t="s">
        <v>95</v>
      </c>
      <c r="C41" s="5">
        <v>1070995676</v>
      </c>
      <c r="D41" s="5">
        <v>1070995676</v>
      </c>
    </row>
    <row r="42" spans="1:4" ht="15.75">
      <c r="A42" s="7"/>
      <c r="B42" s="6" t="s">
        <v>96</v>
      </c>
      <c r="C42" s="4"/>
      <c r="D42" s="5">
        <v>1304968374</v>
      </c>
    </row>
    <row r="43" spans="1:4" ht="15.75">
      <c r="A43" s="7"/>
      <c r="B43" s="6" t="s">
        <v>97</v>
      </c>
      <c r="C43" s="4"/>
      <c r="D43" s="4"/>
    </row>
    <row r="44" spans="1:4" ht="15.75">
      <c r="A44" s="7"/>
      <c r="B44" s="4"/>
      <c r="C44" s="4"/>
      <c r="D44" s="4"/>
    </row>
    <row r="45" spans="1:4" ht="15.75">
      <c r="A45" s="7">
        <v>2</v>
      </c>
      <c r="B45" s="4" t="s">
        <v>34</v>
      </c>
      <c r="C45" s="5">
        <v>171516309</v>
      </c>
      <c r="D45" s="5">
        <v>31566309</v>
      </c>
    </row>
    <row r="46" spans="1:4" ht="15.75">
      <c r="A46" s="7"/>
      <c r="B46" s="6" t="s">
        <v>100</v>
      </c>
      <c r="C46" s="5">
        <v>171516309</v>
      </c>
      <c r="D46" s="5">
        <v>31566309</v>
      </c>
    </row>
    <row r="47" spans="1:4" ht="15.75">
      <c r="A47" s="7"/>
      <c r="B47" s="6" t="s">
        <v>99</v>
      </c>
      <c r="C47" s="4"/>
      <c r="D47" s="4"/>
    </row>
    <row r="48" spans="1:4" ht="15.75">
      <c r="A48" s="7"/>
      <c r="B48" s="6" t="s">
        <v>98</v>
      </c>
      <c r="C48" s="4"/>
      <c r="D48" s="4"/>
    </row>
    <row r="49" spans="1:4" ht="15.75">
      <c r="A49" s="8" t="s">
        <v>35</v>
      </c>
      <c r="B49" s="9" t="s">
        <v>36</v>
      </c>
      <c r="C49" s="10">
        <v>21805511842</v>
      </c>
      <c r="D49" s="10">
        <f>+D30+D33</f>
        <v>21953694972</v>
      </c>
    </row>
    <row r="51" spans="2:3" ht="15.75">
      <c r="B51" s="1" t="s">
        <v>101</v>
      </c>
      <c r="C51" s="1"/>
    </row>
    <row r="52" ht="15.75">
      <c r="B52" t="s">
        <v>37</v>
      </c>
    </row>
    <row r="53" spans="1:4" ht="15.75">
      <c r="A53" s="17" t="s">
        <v>5</v>
      </c>
      <c r="B53" s="18" t="s">
        <v>38</v>
      </c>
      <c r="C53" s="18" t="s">
        <v>39</v>
      </c>
      <c r="D53" s="18" t="s">
        <v>40</v>
      </c>
    </row>
    <row r="54" spans="1:4" ht="15.75">
      <c r="A54" s="7">
        <v>1</v>
      </c>
      <c r="B54" s="4" t="s">
        <v>41</v>
      </c>
      <c r="C54" s="5">
        <v>4705755454</v>
      </c>
      <c r="D54" s="5">
        <v>8127074539</v>
      </c>
    </row>
    <row r="55" spans="1:4" ht="15.75">
      <c r="A55" s="7">
        <v>2</v>
      </c>
      <c r="B55" s="4" t="s">
        <v>42</v>
      </c>
      <c r="C55" s="4"/>
      <c r="D55" s="4"/>
    </row>
    <row r="56" spans="1:4" ht="15.75">
      <c r="A56" s="7">
        <v>3</v>
      </c>
      <c r="B56" s="4" t="s">
        <v>43</v>
      </c>
      <c r="C56" s="5">
        <v>4705755454</v>
      </c>
      <c r="D56" s="5">
        <v>8127074539</v>
      </c>
    </row>
    <row r="57" spans="1:4" ht="15.75">
      <c r="A57" s="7">
        <v>4</v>
      </c>
      <c r="B57" s="4" t="s">
        <v>44</v>
      </c>
      <c r="C57" s="5">
        <v>3315501094</v>
      </c>
      <c r="D57" s="5">
        <v>5911518171</v>
      </c>
    </row>
    <row r="58" spans="1:4" ht="15.75">
      <c r="A58" s="7">
        <v>5</v>
      </c>
      <c r="B58" s="4" t="s">
        <v>45</v>
      </c>
      <c r="C58" s="5">
        <f>+C56-C57</f>
        <v>1390254360</v>
      </c>
      <c r="D58" s="5">
        <v>2215556368</v>
      </c>
    </row>
    <row r="59" spans="1:4" ht="15.75">
      <c r="A59" s="7">
        <v>6</v>
      </c>
      <c r="B59" s="4" t="s">
        <v>46</v>
      </c>
      <c r="C59" s="5">
        <v>56291002</v>
      </c>
      <c r="D59" s="5">
        <v>81835293</v>
      </c>
    </row>
    <row r="60" spans="1:4" ht="15.75">
      <c r="A60" s="7">
        <v>7</v>
      </c>
      <c r="B60" s="4" t="s">
        <v>47</v>
      </c>
      <c r="C60" s="4"/>
      <c r="D60" s="4"/>
    </row>
    <row r="61" spans="1:4" ht="15.75">
      <c r="A61" s="7">
        <v>8</v>
      </c>
      <c r="B61" s="4" t="s">
        <v>48</v>
      </c>
      <c r="C61" s="5">
        <v>51294845</v>
      </c>
      <c r="D61" s="5">
        <v>84894911</v>
      </c>
    </row>
    <row r="62" spans="1:4" ht="15.75">
      <c r="A62" s="7">
        <v>9</v>
      </c>
      <c r="B62" s="4" t="s">
        <v>49</v>
      </c>
      <c r="C62" s="5">
        <v>527150943</v>
      </c>
      <c r="D62" s="5">
        <v>907528376</v>
      </c>
    </row>
    <row r="63" spans="1:4" ht="15.75">
      <c r="A63" s="7">
        <v>10</v>
      </c>
      <c r="B63" s="4" t="s">
        <v>50</v>
      </c>
      <c r="C63" s="5">
        <f>+C58+C59-C61-C62</f>
        <v>868099574</v>
      </c>
      <c r="D63" s="5">
        <f>+D58+D59-D61-D62</f>
        <v>1304968374</v>
      </c>
    </row>
    <row r="64" spans="1:4" ht="15.75">
      <c r="A64" s="7">
        <v>11</v>
      </c>
      <c r="B64" s="4" t="s">
        <v>51</v>
      </c>
      <c r="C64" s="4"/>
      <c r="D64" s="4"/>
    </row>
    <row r="65" spans="1:4" ht="15.75">
      <c r="A65" s="7">
        <v>12</v>
      </c>
      <c r="B65" s="4" t="s">
        <v>52</v>
      </c>
      <c r="C65" s="4"/>
      <c r="D65" s="4"/>
    </row>
    <row r="66" spans="1:4" ht="15.75">
      <c r="A66" s="7">
        <v>13</v>
      </c>
      <c r="B66" s="4" t="s">
        <v>53</v>
      </c>
      <c r="C66" s="4"/>
      <c r="D66" s="4"/>
    </row>
    <row r="67" spans="1:4" ht="15.75">
      <c r="A67" s="7">
        <v>14</v>
      </c>
      <c r="B67" s="4" t="s">
        <v>54</v>
      </c>
      <c r="C67" s="5">
        <f>+C63+C66</f>
        <v>868099574</v>
      </c>
      <c r="D67" s="5">
        <f>+D63+D66</f>
        <v>1304968374</v>
      </c>
    </row>
    <row r="68" spans="1:4" ht="15.75">
      <c r="A68" s="7">
        <v>15</v>
      </c>
      <c r="B68" s="4" t="s">
        <v>55</v>
      </c>
      <c r="C68" s="5">
        <v>173619914</v>
      </c>
      <c r="D68" s="5">
        <v>260993674</v>
      </c>
    </row>
    <row r="69" spans="1:4" ht="15.75">
      <c r="A69" s="7">
        <v>16</v>
      </c>
      <c r="B69" s="4" t="s">
        <v>56</v>
      </c>
      <c r="C69" s="5">
        <v>694479660</v>
      </c>
      <c r="D69" s="5">
        <v>1043974700</v>
      </c>
    </row>
    <row r="70" spans="1:4" ht="15.75">
      <c r="A70" s="7">
        <v>17</v>
      </c>
      <c r="B70" s="4" t="s">
        <v>57</v>
      </c>
      <c r="C70" s="4">
        <v>443.6</v>
      </c>
      <c r="D70" s="4">
        <v>667</v>
      </c>
    </row>
    <row r="71" spans="1:4" ht="15.75">
      <c r="A71" s="19">
        <v>18</v>
      </c>
      <c r="B71" s="20" t="s">
        <v>58</v>
      </c>
      <c r="C71" s="21">
        <v>4</v>
      </c>
      <c r="D71" s="20">
        <v>5.9</v>
      </c>
    </row>
    <row r="72" ht="15.75">
      <c r="B72" s="1" t="s">
        <v>59</v>
      </c>
    </row>
    <row r="73" ht="15.75">
      <c r="B73" t="s">
        <v>60</v>
      </c>
    </row>
    <row r="74" spans="1:5" ht="15.75">
      <c r="A74" s="17" t="s">
        <v>5</v>
      </c>
      <c r="B74" s="18" t="s">
        <v>61</v>
      </c>
      <c r="C74" s="18" t="s">
        <v>62</v>
      </c>
      <c r="D74" s="18" t="s">
        <v>63</v>
      </c>
      <c r="E74" s="18" t="s">
        <v>39</v>
      </c>
    </row>
    <row r="75" spans="1:5" ht="15.75">
      <c r="A75" s="7">
        <v>1</v>
      </c>
      <c r="B75" s="4" t="s">
        <v>64</v>
      </c>
      <c r="C75" s="4"/>
      <c r="D75" s="4"/>
      <c r="E75" s="4"/>
    </row>
    <row r="76" spans="1:5" ht="15.75">
      <c r="A76" s="7"/>
      <c r="B76" s="4" t="s">
        <v>65</v>
      </c>
      <c r="C76" s="7" t="s">
        <v>66</v>
      </c>
      <c r="D76" s="4"/>
      <c r="E76" s="4"/>
    </row>
    <row r="77" spans="1:5" ht="15.75">
      <c r="A77" s="7"/>
      <c r="B77" s="4" t="s">
        <v>67</v>
      </c>
      <c r="C77" s="7" t="s">
        <v>66</v>
      </c>
      <c r="D77" s="4"/>
      <c r="E77" s="4"/>
    </row>
    <row r="78" spans="1:5" ht="15.75">
      <c r="A78" s="7">
        <v>2</v>
      </c>
      <c r="B78" s="4" t="s">
        <v>68</v>
      </c>
      <c r="C78" s="7"/>
      <c r="D78" s="4"/>
      <c r="E78" s="4"/>
    </row>
    <row r="79" spans="1:5" ht="15.75">
      <c r="A79" s="7"/>
      <c r="B79" s="4" t="s">
        <v>69</v>
      </c>
      <c r="C79" s="7" t="s">
        <v>66</v>
      </c>
      <c r="D79" s="4"/>
      <c r="E79" s="4"/>
    </row>
    <row r="80" spans="1:5" ht="15.75">
      <c r="A80" s="7"/>
      <c r="B80" s="4" t="s">
        <v>70</v>
      </c>
      <c r="C80" s="7" t="s">
        <v>66</v>
      </c>
      <c r="D80" s="4"/>
      <c r="E80" s="4"/>
    </row>
    <row r="81" spans="1:5" ht="15.75">
      <c r="A81" s="7">
        <v>3</v>
      </c>
      <c r="B81" s="4" t="s">
        <v>71</v>
      </c>
      <c r="C81" s="7"/>
      <c r="D81" s="4"/>
      <c r="E81" s="4"/>
    </row>
    <row r="82" spans="1:5" ht="15.75">
      <c r="A82" s="7"/>
      <c r="B82" s="4" t="s">
        <v>72</v>
      </c>
      <c r="C82" s="7" t="s">
        <v>73</v>
      </c>
      <c r="D82" s="4"/>
      <c r="E82" s="4"/>
    </row>
    <row r="83" spans="1:5" ht="15.75">
      <c r="A83" s="7"/>
      <c r="B83" s="4" t="s">
        <v>74</v>
      </c>
      <c r="C83" s="7" t="s">
        <v>73</v>
      </c>
      <c r="D83" s="4"/>
      <c r="E83" s="4"/>
    </row>
    <row r="84" spans="1:5" ht="15.75">
      <c r="A84" s="7">
        <v>4</v>
      </c>
      <c r="B84" s="4" t="s">
        <v>75</v>
      </c>
      <c r="C84" s="7"/>
      <c r="D84" s="4"/>
      <c r="E84" s="4"/>
    </row>
    <row r="85" spans="1:5" ht="15.75">
      <c r="A85" s="7"/>
      <c r="B85" s="4" t="s">
        <v>76</v>
      </c>
      <c r="C85" s="7" t="s">
        <v>66</v>
      </c>
      <c r="D85" s="4"/>
      <c r="E85" s="4"/>
    </row>
    <row r="86" spans="1:5" ht="15.75">
      <c r="A86" s="7"/>
      <c r="B86" s="4" t="s">
        <v>77</v>
      </c>
      <c r="C86" s="7" t="s">
        <v>66</v>
      </c>
      <c r="D86" s="4"/>
      <c r="E86" s="4"/>
    </row>
    <row r="87" spans="1:5" ht="15.75">
      <c r="A87" s="19"/>
      <c r="B87" s="20" t="s">
        <v>78</v>
      </c>
      <c r="C87" s="19" t="s">
        <v>66</v>
      </c>
      <c r="D87" s="20"/>
      <c r="E87" s="20"/>
    </row>
    <row r="88" ht="15.75">
      <c r="B88" s="22" t="s">
        <v>79</v>
      </c>
    </row>
    <row r="89" ht="15.75">
      <c r="B89" t="s">
        <v>80</v>
      </c>
    </row>
    <row r="91" spans="3:4" ht="15.75">
      <c r="C91" s="25" t="s">
        <v>104</v>
      </c>
      <c r="D91" s="25"/>
    </row>
    <row r="92" spans="3:4" ht="15.75">
      <c r="C92" s="23" t="s">
        <v>81</v>
      </c>
      <c r="D92" s="23"/>
    </row>
    <row r="93" spans="3:4" ht="15.75">
      <c r="C93" s="23" t="s">
        <v>82</v>
      </c>
      <c r="D93" s="23"/>
    </row>
    <row r="97" spans="3:4" ht="15.75">
      <c r="C97" s="24" t="s">
        <v>83</v>
      </c>
      <c r="D97" s="24"/>
    </row>
  </sheetData>
  <mergeCells count="6">
    <mergeCell ref="C93:D93"/>
    <mergeCell ref="C97:D97"/>
    <mergeCell ref="C3:D3"/>
    <mergeCell ref="C4:D4"/>
    <mergeCell ref="C91:D91"/>
    <mergeCell ref="C92:D9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NNC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NNC </dc:creator>
  <cp:keywords/>
  <dc:description/>
  <cp:lastModifiedBy>buison</cp:lastModifiedBy>
  <cp:lastPrinted>2008-07-15T03:46:17Z</cp:lastPrinted>
  <dcterms:created xsi:type="dcterms:W3CDTF">2008-07-15T03:09:38Z</dcterms:created>
  <dcterms:modified xsi:type="dcterms:W3CDTF">2008-07-24T02:55:54Z</dcterms:modified>
  <cp:category/>
  <cp:version/>
  <cp:contentType/>
  <cp:contentStatus/>
</cp:coreProperties>
</file>